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3_委託関係\令和８年度\06　Ｒ８徳林　予防治山　上勝町野々西　調査設計業務\01　設計関係\00  入札情報閲覧ﾃﾞｰﾀ\02　元ﾃﾞｰﾀ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業務委託費内訳書!$G$51</definedName>
    <definedName name="内訳書工事価格総計" localSheetId="0">業務委託費内訳書!$G$50</definedName>
    <definedName name="内訳書工事価格総計通番" localSheetId="0">業務委託費内訳書!$I$50</definedName>
    <definedName name="内訳書工事価格総計名称" localSheetId="0">業務委託費内訳書!$A$50</definedName>
    <definedName name="内訳書工事価格通番" localSheetId="0">業務委託費内訳書!$I$51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1"/>
  <c r="G32"/>
  <c r="G29"/>
  <c r="G28"/>
  <c r="G27"/>
  <c r="G26"/>
  <c r="G25"/>
  <c r="G23"/>
  <c r="G22"/>
  <c r="G15"/>
  <c r="G14"/>
  <c r="G13"/>
  <c r="G12"/>
  <c r="G11"/>
  <c r="G10"/>
  <c r="G50"/>
  <c r="G33"/>
  <c r="G34"/>
  <c r="G35"/>
  <c r="G36"/>
  <c r="G37"/>
  <c r="G38"/>
  <c r="G40"/>
  <c r="G44"/>
  <c r="G45"/>
  <c r="G49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<sst xmlns="http://schemas.openxmlformats.org/spreadsheetml/2006/main">
  <si>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</si>
  <si>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</si>
  <si>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</si>
  <si>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</si>
  <si>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</si>
  <si>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予防治山　上勝町野々西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</si>
  <si>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</si>
  <si>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</si>
  <si>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</si>
  <si>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</si>
  <si>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</si>
  <si>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</si>
  <si>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</si>
  <si>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</si>
  <si>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</si>
  <si>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</si>
  <si>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渓間工測量業務
_x000d_</t>
  </si>
  <si>
    <t>渓間工測量(踏査選点)
_x000d_</t>
  </si>
  <si>
    <t>km</t>
  </si>
  <si>
    <t>渓間工測量(中心線測量)
_x000d_</t>
  </si>
  <si>
    <t>渓間工測量(縦断測量)
_x000d_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</si>
  <si>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</si>
  <si>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</si>
  <si>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</si>
  <si>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</si>
  <si>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</si>
  <si>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</si>
  <si>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</si>
  <si>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</si>
  <si>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</si>
  <si>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</si>
  <si>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</si>
  <si>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</si>
  <si>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</si>
  <si>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</si>
  <si>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</si>
  <si>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</si>
  <si>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</si>
  <si>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</si>
  <si>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渓間工設計業務
_x000d_</t>
  </si>
  <si>
    <t>治山ダム実施設計(治山ダム設計Ｂ)
_x000d_透水型・遮水型,2.0基,設計計画区分を計上する,現地踏査を計上しない,基本事項検討を計上する,施設設計を計上する,数量計算を計上する,照査を計上する,設計説明書作成を計上する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</si>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</sst>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+G12+G22+G25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0.20000000000000001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18</v>
      </c>
      <c r="F17" s="18">
        <v>0.20000000000000001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18</v>
      </c>
      <c r="F18" s="18">
        <v>0.20000000000000001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22</v>
      </c>
      <c r="F19" s="18">
        <v>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24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0.10000000000000001</v>
      </c>
      <c r="G21" s="25"/>
      <c r="H21" s="20"/>
      <c r="I21" s="21">
        <v>12</v>
      </c>
      <c r="J21" s="21">
        <v>4</v>
      </c>
    </row>
    <row r="22" ht="42" customHeight="1">
      <c r="A22" s="14" t="s">
        <v>27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/>
    </row>
    <row r="23" ht="42" customHeight="1">
      <c r="A23" s="14" t="s">
        <v>28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/>
    </row>
    <row r="24" ht="42" customHeight="1">
      <c r="A24" s="14" t="s">
        <v>29</v>
      </c>
      <c r="B24" s="15"/>
      <c r="C24" s="15"/>
      <c r="D24" s="16"/>
      <c r="E24" s="17" t="s">
        <v>13</v>
      </c>
      <c r="F24" s="18">
        <v>1</v>
      </c>
      <c r="G24" s="25"/>
      <c r="H24" s="20"/>
      <c r="I24" s="21">
        <v>15</v>
      </c>
      <c r="J24" s="21"/>
    </row>
    <row r="25" ht="42" customHeight="1">
      <c r="A25" s="14" t="s">
        <v>30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/>
    </row>
    <row r="26" ht="42" customHeight="1">
      <c r="A26" s="14" t="s">
        <v>31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1</v>
      </c>
    </row>
    <row r="27" ht="42" customHeight="1">
      <c r="A27" s="22"/>
      <c r="B27" s="15" t="s">
        <v>31</v>
      </c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31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32</v>
      </c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14" t="s">
        <v>34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/>
    </row>
    <row r="32" ht="42" customHeight="1">
      <c r="A32" s="14" t="s">
        <v>35</v>
      </c>
      <c r="B32" s="15"/>
      <c r="C32" s="15"/>
      <c r="D32" s="16"/>
      <c r="E32" s="17" t="s">
        <v>13</v>
      </c>
      <c r="F32" s="18">
        <v>1</v>
      </c>
      <c r="G32" s="19">
        <f>+G10</f>
        <v>0</v>
      </c>
      <c r="H32" s="20"/>
      <c r="I32" s="21">
        <v>23</v>
      </c>
      <c r="J32" s="21"/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19">
        <f>+G34+G47</f>
        <v>0</v>
      </c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19">
        <f>+G35+G44</f>
        <v>0</v>
      </c>
      <c r="H34" s="20"/>
      <c r="I34" s="21">
        <v>25</v>
      </c>
      <c r="J34" s="21"/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39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39</v>
      </c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39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41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42</v>
      </c>
      <c r="E40" s="17" t="s">
        <v>13</v>
      </c>
      <c r="F40" s="18">
        <v>1</v>
      </c>
      <c r="G40" s="19">
        <f>+G41+G42+G43</f>
        <v>0</v>
      </c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43</v>
      </c>
      <c r="E41" s="17" t="s">
        <v>44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45</v>
      </c>
      <c r="E42" s="17" t="s">
        <v>44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46</v>
      </c>
      <c r="E43" s="17" t="s">
        <v>44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14" t="s">
        <v>27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/>
    </row>
    <row r="45" ht="42" customHeight="1">
      <c r="A45" s="14" t="s">
        <v>47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/>
    </row>
    <row r="46" ht="42" customHeight="1">
      <c r="A46" s="14" t="s">
        <v>29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48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49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>
        <v>220</v>
      </c>
    </row>
    <row r="49" ht="42" customHeight="1">
      <c r="A49" s="14" t="s">
        <v>50</v>
      </c>
      <c r="B49" s="15"/>
      <c r="C49" s="15"/>
      <c r="D49" s="16"/>
      <c r="E49" s="17" t="s">
        <v>13</v>
      </c>
      <c r="F49" s="18">
        <v>1</v>
      </c>
      <c r="G49" s="19">
        <f>+G33+G48</f>
        <v>0</v>
      </c>
      <c r="H49" s="20"/>
      <c r="I49" s="21">
        <v>40</v>
      </c>
      <c r="J49" s="21"/>
    </row>
    <row r="50" ht="42" customHeight="1">
      <c r="A50" s="26" t="s">
        <v>51</v>
      </c>
      <c r="B50" s="27"/>
      <c r="C50" s="27"/>
      <c r="D50" s="28"/>
      <c r="E50" s="29" t="s">
        <v>13</v>
      </c>
      <c r="F50" s="30">
        <v>1</v>
      </c>
      <c r="G50" s="31">
        <f>+G32+G49</f>
        <v>0</v>
      </c>
      <c r="I50" s="32">
        <v>41</v>
      </c>
      <c r="J50" s="32">
        <v>30</v>
      </c>
    </row>
    <row r="51" ht="42" customHeight="1">
      <c r="A51" s="33" t="s">
        <v>52</v>
      </c>
      <c r="B51" s="34"/>
      <c r="C51" s="34"/>
      <c r="D51" s="35"/>
      <c r="E51" s="36" t="s">
        <v>53</v>
      </c>
      <c r="F51" s="37" t="s">
        <v>53</v>
      </c>
      <c r="G51" s="38">
        <f>G50</f>
        <v>0</v>
      </c>
      <c r="I51" s="32">
        <v>42</v>
      </c>
      <c r="J51" s="32">
        <v>90</v>
      </c>
    </row>
    <row r="52" ht="42" customHeight="1"/>
    <row r="53" ht="42" customHeight="1"/>
  </sheetData>
  <sheetProtection sheet="1" objects="1" scenarios="1" spinCount="100000" saltValue="IEOeV73WcGs1FbiBuvqxtt+JZofYQjjRnY7+pC5QoR92Zx2K9pubpnrCla4DXzDYQKFJL63Ia1IXe5pVqb86QQ==" hashValue="CNkKK5q+0mEeqgeyLwVh9btL7MYbx/vhcZYLrXZPE4SWkr/gnXsv27dSEp4rHhAYkcBxpjZLmMAYhra8lUousw==" algorithmName="SHA-512" password="FD80"/>
  <mergeCells count="33">
    <mergeCell ref="A51:D51"/>
    <mergeCell ref="B8:G8"/>
    <mergeCell ref="A9:D9"/>
    <mergeCell ref="F3:G3"/>
    <mergeCell ref="F4:G4"/>
    <mergeCell ref="F5:G5"/>
    <mergeCell ref="A7:G7"/>
    <mergeCell ref="A50:D50"/>
    <mergeCell ref="A10:D10"/>
    <mergeCell ref="A11:D11"/>
    <mergeCell ref="A12:D12"/>
    <mergeCell ref="B13:D13"/>
    <mergeCell ref="C14:D14"/>
    <mergeCell ref="A22:D22"/>
    <mergeCell ref="A23:D23"/>
    <mergeCell ref="A24:D24"/>
    <mergeCell ref="A25:D25"/>
    <mergeCell ref="A26:D26"/>
    <mergeCell ref="B27:D27"/>
    <mergeCell ref="C28:D28"/>
    <mergeCell ref="A31:D31"/>
    <mergeCell ref="A32:D32"/>
    <mergeCell ref="A33:D33"/>
    <mergeCell ref="A34:D34"/>
    <mergeCell ref="A35:D35"/>
    <mergeCell ref="B36:D36"/>
    <mergeCell ref="C37:D37"/>
    <mergeCell ref="A44:D44"/>
    <mergeCell ref="A45:D45"/>
    <mergeCell ref="A46:D46"/>
    <mergeCell ref="A47:D47"/>
    <mergeCell ref="A48:D48"/>
    <mergeCell ref="A49:D4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matsushita ryouta</cp:lastModifiedBy>
  <cp:lastPrinted>2020-10-12T05:07:54Z</cp:lastPrinted>
  <dcterms:created xsi:type="dcterms:W3CDTF">2014-01-09T08:55:00Z</dcterms:created>
  <dcterms:modified xsi:type="dcterms:W3CDTF">2026-05-29T09:40:55Z</dcterms:modified>
</cp:coreProperties>
</file>